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816" activeTab="4"/>
  </bookViews>
  <sheets>
    <sheet name="Раздел 3.5" sheetId="51" r:id="rId1"/>
    <sheet name="г.о. Сызрань" sheetId="6" r:id="rId2"/>
    <sheet name="м.р. Ставропольский" sheetId="28" r:id="rId3"/>
    <sheet name="г.о. Тольятти" sheetId="47" r:id="rId4"/>
    <sheet name="г.о. Самара" sheetId="4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ata_r_1">'[1]1.1 (2)'!$O$21:$AD$28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P_8" localSheetId="4">'[2]Титульный лист'!#REF!</definedName>
    <definedName name="P_8" localSheetId="1">'[3]Титульный лист'!#REF!</definedName>
    <definedName name="P_8" localSheetId="3">'[4]Титульный лист'!#REF!</definedName>
    <definedName name="P_8" localSheetId="2">'[5]Титульный лист'!#REF!</definedName>
    <definedName name="P_8" localSheetId="0">'[6]Титульный лист'!#REF!</definedName>
    <definedName name="P_8">'[7]Титульный лист'!#REF!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_6">#REF!</definedName>
    <definedName name="razdel_01">'[1]1.1 (2)'!$P$21:$AD$28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14">#REF!</definedName>
    <definedName name="razdel_15">#REF!</definedName>
    <definedName name="razdel_16">#REF!</definedName>
    <definedName name="razdel_17">#REF!</definedName>
    <definedName name="razdel_19">#REF!</definedName>
    <definedName name="razdel_20">#REF!</definedName>
    <definedName name="Year" localSheetId="4">#REF!</definedName>
    <definedName name="Year" localSheetId="1">#REF!</definedName>
    <definedName name="Year" localSheetId="3">#REF!</definedName>
    <definedName name="Year" localSheetId="2">#REF!</definedName>
    <definedName name="Year" localSheetId="0">#REF!</definedName>
    <definedName name="year">#REF!</definedName>
    <definedName name="Year2" localSheetId="4">#REF!</definedName>
    <definedName name="Year2" localSheetId="1">#REF!</definedName>
    <definedName name="Year2" localSheetId="3">#REF!</definedName>
    <definedName name="Year2" localSheetId="2">#REF!</definedName>
    <definedName name="Year2" localSheetId="0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49" l="1"/>
  <c r="O21" i="47" l="1"/>
  <c r="O21" i="6" l="1"/>
  <c r="O21" i="28" l="1"/>
  <c r="O22" i="51" l="1"/>
  <c r="O23" i="51"/>
  <c r="O24" i="51"/>
  <c r="O25" i="51"/>
  <c r="O26" i="51"/>
  <c r="O27" i="51"/>
  <c r="O28" i="51"/>
  <c r="O29" i="51"/>
  <c r="O30" i="51"/>
  <c r="O31" i="51"/>
  <c r="O32" i="51"/>
  <c r="O21" i="51"/>
</calcChain>
</file>

<file path=xl/sharedStrings.xml><?xml version="1.0" encoding="utf-8"?>
<sst xmlns="http://schemas.openxmlformats.org/spreadsheetml/2006/main" count="95" uniqueCount="19">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</sst>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5" fillId="0" borderId="0"/>
    <xf numFmtId="0" fontId="6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2" applyNumberFormat="0" applyAlignment="0" applyProtection="0"/>
    <xf numFmtId="0" fontId="10" fillId="11" borderId="3" applyNumberFormat="0" applyAlignment="0" applyProtection="0"/>
    <xf numFmtId="0" fontId="11" fillId="11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12" borderId="0" applyNumberFormat="0" applyBorder="0" applyAlignment="0" applyProtection="0"/>
    <xf numFmtId="0" fontId="19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7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3" borderId="0" xfId="0" applyFont="1" applyFill="1" applyAlignment="1">
      <alignment horizontal="right"/>
    </xf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center"/>
      <protection locked="0"/>
    </xf>
    <xf numFmtId="165" fontId="25" fillId="2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75;.&#1086;.%20&#1057;&#1072;&#1084;&#1072;&#1088;&#1072;\&#1059;&#1087;&#1088;&#1072;&#1074;&#1083;&#1077;&#1085;&#1080;&#1077;%20&#1057;&#1072;&#1084;&#1072;&#1088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47;&#1059;\&#1057;&#1099;&#1079;&#1088;&#1072;&#1085;&#1100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9;&#1087;&#1088;&#1072;&#1074;&#1083;&#1077;&#1085;&#1080;&#1077;%20&#1058;&#1086;&#1083;&#1100;&#1103;&#1090;&#1090;&#1080;\&#1059;&#1087;&#1088;&#1072;&#1074;&#1083;&#1077;&#1085;&#1080;&#1077;%20&#1058;&#1086;&#1083;&#1100;&#1103;&#1090;&#1090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62;&#1059;\&#1057;&#1074;&#1086;&#1076;&#1099;\oo2s1_&#1089;&#1074;&#1086;&#1076;%20&#1057;&#1090;&#1072;&#1074;&#1088;&#1086;&#1087;&#1086;&#1083;&#1100;&#1089;&#1082;&#1080;&#1081;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tonis\Desktop\&#1056;&#1072;&#1073;&#1086;&#1090;&#1072;%20&#1050;&#1086;&#1085;&#1086;&#1074;&#1072;&#1083;&#1086;&#1074;%20&#1040;.&#1040;\&#1057;&#1090;&#1072;&#1090;&#1080;&#1089;&#1090;&#1080;&#1082;&#1072;\&#1050;&#1059;\oo2s1_&#1076;&#1083;&#1103;%20&#1089;&#1074;&#1086;&#1076;&#1072;%20&#1043;&#1086;&#1088;&#1086;&#107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AE31" sqref="AE30:AE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'г.о. Сызрань'!O21+'м.р. Ставропольский'!O21+'г.о. Тольятти'!O21+'г.о. Самара'!O21</f>
        <v>22062.3</v>
      </c>
    </row>
    <row r="22" spans="1:15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f>'г.о. Сызрань'!O22+'м.р. Ставропольский'!O22+'г.о. Тольятти'!O22+'г.о. Самара'!O22</f>
        <v>3088.3999999999996</v>
      </c>
    </row>
    <row r="23" spans="1:15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f>'г.о. Сызрань'!O23+'м.р. Ставропольский'!O23+'г.о. Тольятти'!O23+'г.о. Самара'!O23</f>
        <v>20252.2</v>
      </c>
    </row>
    <row r="24" spans="1:15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f>'г.о. Сызрань'!O24+'м.р. Ставропольский'!O24+'г.о. Тольятти'!O24+'г.о. Самара'!O24</f>
        <v>14489.9</v>
      </c>
    </row>
    <row r="25" spans="1:15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f>'г.о. Сызрань'!O25+'м.р. Ставропольский'!O25+'г.о. Тольятти'!O25+'г.о. Самара'!O25</f>
        <v>12054.699999999999</v>
      </c>
    </row>
    <row r="26" spans="1:15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1">
        <f>'г.о. Сызрань'!O26+'м.р. Ставропольский'!O26+'г.о. Тольятти'!O26+'г.о. Самара'!O26</f>
        <v>1122.4000000000001</v>
      </c>
    </row>
    <row r="27" spans="1:15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1">
        <f>'г.о. Сызрань'!O27+'м.р. Ставропольский'!O27+'г.о. Тольятти'!O27+'г.о. Самара'!O27</f>
        <v>2109.4</v>
      </c>
    </row>
    <row r="28" spans="1:15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1">
        <f>'г.о. Сызрань'!O28+'м.р. Ставропольский'!O28+'г.о. Тольятти'!O28+'г.о. Самара'!O28</f>
        <v>1047.8000000000002</v>
      </c>
    </row>
    <row r="29" spans="1:15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1">
        <f>'г.о. Сызрань'!O29+'м.р. Ставропольский'!O29+'г.о. Тольятти'!O29+'г.о. Самара'!O29</f>
        <v>3802.6000000000004</v>
      </c>
    </row>
    <row r="30" spans="1:15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1">
        <f>'г.о. Сызрань'!O30+'м.р. Ставропольский'!O30+'г.о. Тольятти'!O30+'г.о. Самара'!O30</f>
        <v>2218.6999999999998</v>
      </c>
    </row>
    <row r="31" spans="1:15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1">
        <f>'г.о. Сызрань'!O31+'м.р. Ставропольский'!O31+'г.о. Тольятти'!O31+'г.о. Самара'!O31</f>
        <v>28.6</v>
      </c>
    </row>
    <row r="32" spans="1:15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1">
        <f>'г.о. Сызрань'!O32+'м.р. Ставропольский'!O32+'г.о. Тольятти'!O32+'г.о. Самара'!O32</f>
        <v>1810.1000000000001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PageLayoutView="81" workbookViewId="0">
      <selection activeCell="T32" sqref="T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300.5</v>
      </c>
      <c r="Q21" s="17"/>
    </row>
    <row r="22" spans="1:17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v>38.4</v>
      </c>
      <c r="Q22" s="17"/>
    </row>
    <row r="23" spans="1:17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v>300.5</v>
      </c>
      <c r="Q23" s="17"/>
    </row>
    <row r="24" spans="1:17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v>163.1</v>
      </c>
      <c r="Q24" s="17"/>
    </row>
    <row r="25" spans="1:17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v>163.1</v>
      </c>
      <c r="Q25" s="17"/>
    </row>
    <row r="26" spans="1:17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8">
        <v>0</v>
      </c>
      <c r="Q26" s="17"/>
    </row>
    <row r="27" spans="1:17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8">
        <v>35</v>
      </c>
      <c r="Q27" s="17"/>
    </row>
    <row r="28" spans="1:17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8">
        <v>35</v>
      </c>
      <c r="Q28" s="17"/>
    </row>
    <row r="29" spans="1:17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8">
        <v>43</v>
      </c>
      <c r="Q29" s="17"/>
    </row>
    <row r="30" spans="1:17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8">
        <v>0</v>
      </c>
      <c r="Q30" s="17"/>
    </row>
    <row r="31" spans="1:17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8">
        <v>21</v>
      </c>
      <c r="Q31" s="17"/>
    </row>
    <row r="32" spans="1:17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8">
        <v>0</v>
      </c>
      <c r="Q32" s="17"/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0</v>
      </c>
      <c r="Q21" s="17"/>
    </row>
    <row r="22" spans="1:17" ht="25.5" x14ac:dyDescent="0.25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9"/>
      <c r="Q22" s="17"/>
    </row>
    <row r="23" spans="1:17" ht="25.5" x14ac:dyDescent="0.25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9"/>
      <c r="Q23" s="17"/>
    </row>
    <row r="24" spans="1:17" ht="51.75" customHeight="1" x14ac:dyDescent="0.25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9"/>
      <c r="Q24" s="17"/>
    </row>
    <row r="25" spans="1:17" ht="25.5" x14ac:dyDescent="0.25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9"/>
      <c r="Q25" s="17"/>
    </row>
    <row r="26" spans="1:17" ht="13.5" customHeight="1" x14ac:dyDescent="0.25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9"/>
      <c r="Q26" s="17"/>
    </row>
    <row r="27" spans="1:17" ht="28.5" customHeight="1" x14ac:dyDescent="0.25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9"/>
      <c r="Q27" s="17"/>
    </row>
    <row r="28" spans="1:17" ht="15" customHeight="1" x14ac:dyDescent="0.25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9"/>
      <c r="Q28" s="17"/>
    </row>
    <row r="29" spans="1:17" ht="16.5" customHeight="1" x14ac:dyDescent="0.25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9"/>
      <c r="Q29" s="17"/>
    </row>
    <row r="30" spans="1:17" ht="15" customHeight="1" x14ac:dyDescent="0.25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9"/>
      <c r="Q30" s="17"/>
    </row>
    <row r="31" spans="1:17" ht="40.5" customHeight="1" x14ac:dyDescent="0.25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9"/>
      <c r="Q31" s="17"/>
    </row>
    <row r="32" spans="1:17" ht="13.5" customHeight="1" x14ac:dyDescent="0.25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9"/>
      <c r="Q32" s="17"/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R25" sqref="R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7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7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7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7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9">
        <f>O23+O32</f>
        <v>7153.2</v>
      </c>
      <c r="Q21" s="17"/>
    </row>
    <row r="22" spans="1:17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v>44.8</v>
      </c>
      <c r="Q22" s="17"/>
    </row>
    <row r="23" spans="1:17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v>5591.5</v>
      </c>
      <c r="Q23" s="17"/>
    </row>
    <row r="24" spans="1:17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v>2275.8000000000002</v>
      </c>
      <c r="Q24" s="17"/>
    </row>
    <row r="25" spans="1:17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v>1049.8</v>
      </c>
      <c r="Q25" s="17"/>
    </row>
    <row r="26" spans="1:17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8"/>
      <c r="Q26" s="17"/>
    </row>
    <row r="27" spans="1:17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8">
        <v>1394.8</v>
      </c>
      <c r="Q27" s="17"/>
    </row>
    <row r="28" spans="1:17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8">
        <v>689.2</v>
      </c>
      <c r="Q28" s="17"/>
    </row>
    <row r="29" spans="1:17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8">
        <v>1920.9</v>
      </c>
      <c r="Q29" s="17"/>
    </row>
    <row r="30" spans="1:17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8">
        <v>971.3</v>
      </c>
      <c r="Q30" s="17"/>
    </row>
    <row r="31" spans="1:17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8"/>
      <c r="Q31" s="17"/>
    </row>
    <row r="32" spans="1:17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8">
        <v>1561.7</v>
      </c>
      <c r="Q32" s="1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abSelected="1" topLeftCell="A17" zoomScalePageLayoutView="81" workbookViewId="0">
      <selection activeCell="O22" sqref="O22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21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x14ac:dyDescent="0.25">
      <c r="A18" s="23" t="s">
        <v>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30" customHeight="1" x14ac:dyDescent="0.2">
      <c r="A19" s="3" t="s">
        <v>2</v>
      </c>
      <c r="B19" s="1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4" t="s">
        <v>4</v>
      </c>
    </row>
    <row r="20" spans="1:15" x14ac:dyDescent="0.2">
      <c r="A20" s="5">
        <v>1</v>
      </c>
      <c r="B20" s="13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v>2</v>
      </c>
      <c r="O20" s="5">
        <v>3</v>
      </c>
    </row>
    <row r="21" spans="1:15" ht="17.25" customHeight="1" x14ac:dyDescent="0.2">
      <c r="A21" s="7" t="s">
        <v>5</v>
      </c>
      <c r="B21" s="1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8">
        <v>1</v>
      </c>
      <c r="O21" s="20">
        <f>O23+O32</f>
        <v>14608.6</v>
      </c>
    </row>
    <row r="22" spans="1:15" ht="25.5" x14ac:dyDescent="0.2">
      <c r="A22" s="10" t="s">
        <v>6</v>
      </c>
      <c r="B22" s="13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8">
        <v>2</v>
      </c>
      <c r="O22" s="11">
        <v>3005.2</v>
      </c>
    </row>
    <row r="23" spans="1:15" ht="25.5" x14ac:dyDescent="0.2">
      <c r="A23" s="12" t="s">
        <v>7</v>
      </c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8">
        <v>3</v>
      </c>
      <c r="O23" s="11">
        <v>14360.2</v>
      </c>
    </row>
    <row r="24" spans="1:15" ht="51.75" customHeight="1" x14ac:dyDescent="0.2">
      <c r="A24" s="12" t="s">
        <v>8</v>
      </c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8">
        <v>4</v>
      </c>
      <c r="O24" s="11">
        <v>12051</v>
      </c>
    </row>
    <row r="25" spans="1:15" ht="25.5" x14ac:dyDescent="0.2">
      <c r="A25" s="12" t="s">
        <v>9</v>
      </c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8">
        <v>5</v>
      </c>
      <c r="O25" s="11">
        <v>10841.8</v>
      </c>
    </row>
    <row r="26" spans="1:15" ht="13.5" customHeight="1" x14ac:dyDescent="0.2">
      <c r="A26" s="12" t="s">
        <v>10</v>
      </c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8">
        <v>6</v>
      </c>
      <c r="O26" s="18">
        <v>1122.4000000000001</v>
      </c>
    </row>
    <row r="27" spans="1:15" ht="28.5" customHeight="1" x14ac:dyDescent="0.2">
      <c r="A27" s="14" t="s">
        <v>11</v>
      </c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8" t="s">
        <v>12</v>
      </c>
      <c r="O27" s="18">
        <v>679.6</v>
      </c>
    </row>
    <row r="28" spans="1:15" ht="15" customHeight="1" x14ac:dyDescent="0.2">
      <c r="A28" s="15" t="s">
        <v>13</v>
      </c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8" t="s">
        <v>14</v>
      </c>
      <c r="O28" s="18">
        <v>323.60000000000002</v>
      </c>
    </row>
    <row r="29" spans="1:15" ht="16.5" customHeight="1" x14ac:dyDescent="0.2">
      <c r="A29" s="15" t="s">
        <v>15</v>
      </c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v>9</v>
      </c>
      <c r="O29" s="18">
        <v>1838.7</v>
      </c>
    </row>
    <row r="30" spans="1:15" ht="15" customHeight="1" x14ac:dyDescent="0.2">
      <c r="A30" s="15" t="s">
        <v>16</v>
      </c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8">
        <v>10</v>
      </c>
      <c r="O30" s="18">
        <v>1247.4000000000001</v>
      </c>
    </row>
    <row r="31" spans="1:15" ht="40.5" customHeight="1" x14ac:dyDescent="0.2">
      <c r="A31" s="12" t="s">
        <v>17</v>
      </c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8">
        <v>11</v>
      </c>
      <c r="O31" s="18">
        <v>7.6</v>
      </c>
    </row>
    <row r="32" spans="1:15" ht="13.5" customHeight="1" x14ac:dyDescent="0.2">
      <c r="A32" s="12" t="s">
        <v>18</v>
      </c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8">
        <v>12</v>
      </c>
      <c r="O32" s="18">
        <v>248.4</v>
      </c>
    </row>
    <row r="37" spans="15:15" x14ac:dyDescent="0.2">
      <c r="O37" s="16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3.5</vt:lpstr>
      <vt:lpstr>г.о. Сызрань</vt:lpstr>
      <vt:lpstr>м.р. Ставропольский</vt:lpstr>
      <vt:lpstr>г.о. Тольятти</vt:lpstr>
      <vt:lpstr>г.о.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2020-04-15T12:33:01Z</dcterms:created>
  <dcterms:modified xsi:type="dcterms:W3CDTF">2025-03-31T10:38:14Z</dcterms:modified>
</cp:coreProperties>
</file>